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770" windowHeight="8535" tabRatio="940" activeTab="7"/>
  </bookViews>
  <sheets>
    <sheet name="中学生物" sheetId="1" r:id="rId1"/>
    <sheet name="中学政治" sheetId="2" r:id="rId2"/>
    <sheet name="中学地理" sheetId="3" r:id="rId3"/>
    <sheet name="中学音乐" sheetId="4" r:id="rId4"/>
    <sheet name="中学历史" sheetId="5" r:id="rId5"/>
    <sheet name="信息技术" sheetId="6" r:id="rId6"/>
    <sheet name="中学物理" sheetId="7" r:id="rId7"/>
    <sheet name="中学语文" sheetId="8" r:id="rId8"/>
    <sheet name="心理学" sheetId="9" r:id="rId9"/>
    <sheet name="中学化学" sheetId="10" r:id="rId10"/>
    <sheet name="中学体育" sheetId="11" r:id="rId11"/>
    <sheet name="中学英语" sheetId="12" r:id="rId12"/>
    <sheet name="中学数学" sheetId="13" r:id="rId13"/>
  </sheets>
  <definedNames>
    <definedName name="_xlnm._FilterDatabase" localSheetId="2" hidden="1">中学地理!$A$2:$I$13</definedName>
  </definedNames>
  <calcPr calcId="144525"/>
</workbook>
</file>

<file path=xl/sharedStrings.xml><?xml version="1.0" encoding="utf-8"?>
<sst xmlns="http://schemas.openxmlformats.org/spreadsheetml/2006/main" count="122">
  <si>
    <t>东方市2018年公开招聘中学生物教师面试成绩和综合成绩登记表</t>
  </si>
  <si>
    <t>序号</t>
  </si>
  <si>
    <t>姓名</t>
  </si>
  <si>
    <t>报考岗位</t>
  </si>
  <si>
    <t>准考证号</t>
  </si>
  <si>
    <t>笔试成绩（含少数民族加分）</t>
  </si>
  <si>
    <t>面试成绩</t>
  </si>
  <si>
    <t>综合成绩（笔试成绩60%+面试成绩40%）</t>
  </si>
  <si>
    <t>备注</t>
  </si>
  <si>
    <t> 邢维锋</t>
  </si>
  <si>
    <t> 中学生物教师</t>
  </si>
  <si>
    <t> 陈慧雅</t>
  </si>
  <si>
    <t> 陈秋菊</t>
  </si>
  <si>
    <t> 符初娜</t>
  </si>
  <si>
    <t> 杨慧洁</t>
  </si>
  <si>
    <t> 吉家娟</t>
  </si>
  <si>
    <t>东方市2018年公开招聘中学政治教师面试成绩和综合成绩登记表</t>
  </si>
  <si>
    <t> 刘李</t>
  </si>
  <si>
    <t> 中学政治教师</t>
  </si>
  <si>
    <t> 文丽</t>
  </si>
  <si>
    <t> 陈玉岩</t>
  </si>
  <si>
    <t> 李学媛</t>
  </si>
  <si>
    <t> 彭菊丽</t>
  </si>
  <si>
    <t> 王霄琼</t>
  </si>
  <si>
    <t> 黎正琳</t>
  </si>
  <si>
    <t> 裴美珠</t>
  </si>
  <si>
    <t> 陈清月</t>
  </si>
  <si>
    <t>东方市2018年公开招聘中学地理教师面试成绩和综合成绩登记表</t>
  </si>
  <si>
    <t> 黄庆亮</t>
  </si>
  <si>
    <t> 中学地理教师</t>
  </si>
  <si>
    <t> 林玮</t>
  </si>
  <si>
    <t> 唐统江</t>
  </si>
  <si>
    <t> 王坚</t>
  </si>
  <si>
    <t> 符尤晶</t>
  </si>
  <si>
    <t> 黄小佳</t>
  </si>
  <si>
    <t>黎族</t>
  </si>
  <si>
    <t> 吴文道</t>
  </si>
  <si>
    <t> 张晓凤</t>
  </si>
  <si>
    <t> 陈银捷</t>
  </si>
  <si>
    <t> 梁木风</t>
  </si>
  <si>
    <t> 陈海妃</t>
  </si>
  <si>
    <t> 杜小雪</t>
  </si>
  <si>
    <t>缺考</t>
  </si>
  <si>
    <t>东方市2018年公开招聘中学音乐教师面试成绩和综合成绩登记表</t>
  </si>
  <si>
    <t> 高玉</t>
  </si>
  <si>
    <t> 中学音乐教师</t>
  </si>
  <si>
    <t> 郑美珠</t>
  </si>
  <si>
    <t> 陈成金</t>
  </si>
  <si>
    <t> 王衍</t>
  </si>
  <si>
    <t> 陈碧云</t>
  </si>
  <si>
    <t> 张俊怡</t>
  </si>
  <si>
    <t>东方市2018年公开招聘中学历史教师面试成绩和综合成绩登记表</t>
  </si>
  <si>
    <t> 林东梅</t>
  </si>
  <si>
    <t> 中学历史教师</t>
  </si>
  <si>
    <t> 吴炳彩</t>
  </si>
  <si>
    <t> 曾爱雄</t>
  </si>
  <si>
    <t>东方市2018年公开招聘中学信息技术教师面试成绩和综合成绩登记表</t>
  </si>
  <si>
    <t> 赵永坚</t>
  </si>
  <si>
    <t> 中学信息技术教师</t>
  </si>
  <si>
    <t> 罗晓婉</t>
  </si>
  <si>
    <t>东方市2018年公开招聘中学物理教师面试成绩和综合成绩登记表</t>
  </si>
  <si>
    <t> 关万拓</t>
  </si>
  <si>
    <t> 中学物理教师</t>
  </si>
  <si>
    <t> 王永霞</t>
  </si>
  <si>
    <t> 陈泰妮</t>
  </si>
  <si>
    <t> 孙鸿翠</t>
  </si>
  <si>
    <t> 史昌丽</t>
  </si>
  <si>
    <t> 杨娇</t>
  </si>
  <si>
    <t> 薛小荣</t>
  </si>
  <si>
    <t>东方市2018年公开招聘中学语文教师面试成绩和综合成绩登记表</t>
  </si>
  <si>
    <t> 潘庆娴</t>
  </si>
  <si>
    <t> 中学语文教师</t>
  </si>
  <si>
    <t> 刘海花</t>
  </si>
  <si>
    <t> 黎彤</t>
  </si>
  <si>
    <t> 周丽花</t>
  </si>
  <si>
    <t> 陈思锡</t>
  </si>
  <si>
    <t>东方市2018年公开招聘中学心理学教师面试成绩和综合成绩登记表</t>
  </si>
  <si>
    <t> 施江玲</t>
  </si>
  <si>
    <t> 中学心理学教师</t>
  </si>
  <si>
    <t>壮族</t>
  </si>
  <si>
    <t> 赵姨妹</t>
  </si>
  <si>
    <t> 吴容婵</t>
  </si>
  <si>
    <t>东方市2018年公开招聘中学化学教师面试成绩和综合成绩登记表</t>
  </si>
  <si>
    <t> 李孔梅</t>
  </si>
  <si>
    <t> 中学化学教师</t>
  </si>
  <si>
    <t> 陆凌英</t>
  </si>
  <si>
    <t> 陈丽娇</t>
  </si>
  <si>
    <t> 蔡兴静</t>
  </si>
  <si>
    <t>东方市2018年公开招聘中学体育教师面试成绩和综合成绩登记表</t>
  </si>
  <si>
    <t> 黄学武</t>
  </si>
  <si>
    <t> 中学体育教师</t>
  </si>
  <si>
    <t> 胡亚劝</t>
  </si>
  <si>
    <t> 黄隆欣</t>
  </si>
  <si>
    <t> 戴宝胜</t>
  </si>
  <si>
    <t> 郭学风</t>
  </si>
  <si>
    <t>东方市2018年公开招聘中学英语教师面试成绩和综合成绩登记表</t>
  </si>
  <si>
    <t> 赵潇颖</t>
  </si>
  <si>
    <t> 中学英语教师</t>
  </si>
  <si>
    <t> 董世妃</t>
  </si>
  <si>
    <t> 李娇梅</t>
  </si>
  <si>
    <t> 林声芳</t>
  </si>
  <si>
    <t> 吴舒雅</t>
  </si>
  <si>
    <t> 韦伊敏</t>
  </si>
  <si>
    <t> 郑慧琴</t>
  </si>
  <si>
    <t> 冯世坤</t>
  </si>
  <si>
    <t>东方市2018年公开招聘中学数学教师面试成绩和综合成绩登记表</t>
  </si>
  <si>
    <t> 张联花</t>
  </si>
  <si>
    <t> 中学数学教师</t>
  </si>
  <si>
    <t> 文英云</t>
  </si>
  <si>
    <t> 黄培琴</t>
  </si>
  <si>
    <t> 吴家于</t>
  </si>
  <si>
    <t> 黄浪</t>
  </si>
  <si>
    <t> 关秀婷</t>
  </si>
  <si>
    <t> 李江星</t>
  </si>
  <si>
    <t> 胡欣怡</t>
  </si>
  <si>
    <t> 陈娟</t>
  </si>
  <si>
    <t> 吴孟丽</t>
  </si>
  <si>
    <t> 林淋</t>
  </si>
  <si>
    <t> 文依</t>
  </si>
  <si>
    <t> 周志民</t>
  </si>
  <si>
    <t> 许玲</t>
  </si>
  <si>
    <t> 陶昌碧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</si>
</sst>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7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name val="宋体"/>
      <charset val="134"/>
      <scheme val="minor"/>
    </font>
    <font>
      <sz val="11"/>
      <name val="Arial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1" fillId="24" borderId="8" applyNumberFormat="0" applyAlignment="0" applyProtection="0">
      <alignment vertical="center"/>
    </xf>
    <xf numFmtId="0" fontId="18" fillId="24" borderId="5" applyNumberFormat="0" applyAlignment="0" applyProtection="0">
      <alignment vertical="center"/>
    </xf>
    <xf numFmtId="0" fontId="17" fillId="15" borderId="6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 applyAlignment="1">
      <alignment horizontal="center" vertical="center"/>
    </xf>
    <xf numFmtId="0" fontId="3" fillId="0" borderId="1" xfId="0" applyFont="1" applyBorder="1">
      <alignment vertical="center"/>
    </xf>
    <xf numFmtId="176" fontId="0" fillId="0" borderId="0" xfId="0" applyNumberFormat="1" applyBorder="1" applyAlignment="1">
      <alignment horizontal="center" vertical="center"/>
    </xf>
    <xf numFmtId="0" fontId="4" fillId="0" borderId="0" xfId="0" applyFont="1">
      <alignment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</sheetPr>
  <dimension ref="A1:H9"/>
  <sheetViews>
    <sheetView workbookViewId="0">
      <selection activeCell="E2" sqref="E2"/>
    </sheetView>
  </sheetViews>
  <sheetFormatPr defaultColWidth="9" defaultRowHeight="13.5" outlineLevelCol="7"/>
  <cols>
    <col min="1" max="1" width="5.875" customWidth="1"/>
    <col min="3" max="3" width="15.125" customWidth="1"/>
    <col min="4" max="4" width="13.125" style="26" customWidth="1"/>
    <col min="5" max="7" width="11.875" customWidth="1"/>
    <col min="8" max="8" width="10.25" style="25" customWidth="1"/>
  </cols>
  <sheetData>
    <row r="1" ht="24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67" customHeight="1" spans="1:8">
      <c r="A2" s="2" t="s">
        <v>1</v>
      </c>
      <c r="B2" s="3" t="s">
        <v>2</v>
      </c>
      <c r="C2" s="3" t="s">
        <v>3</v>
      </c>
      <c r="D2" s="2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ht="25" customHeight="1" spans="1:8">
      <c r="A3" s="13">
        <v>1</v>
      </c>
      <c r="B3" s="12" t="s">
        <v>9</v>
      </c>
      <c r="C3" s="12" t="s">
        <v>10</v>
      </c>
      <c r="D3" s="2">
        <v>10201014107</v>
      </c>
      <c r="E3" s="13">
        <v>77</v>
      </c>
      <c r="F3" s="10">
        <v>91.6666666666667</v>
      </c>
      <c r="G3" s="10">
        <f t="shared" ref="G3:G8" si="0">SUM(E3*60%+F3*40%)</f>
        <v>82.8666666666667</v>
      </c>
      <c r="H3" s="27"/>
    </row>
    <row r="4" ht="25" customHeight="1" spans="1:8">
      <c r="A4" s="13">
        <v>2</v>
      </c>
      <c r="B4" s="12" t="s">
        <v>11</v>
      </c>
      <c r="C4" s="12" t="s">
        <v>10</v>
      </c>
      <c r="D4" s="2">
        <v>10201014306</v>
      </c>
      <c r="E4" s="13">
        <v>77</v>
      </c>
      <c r="F4" s="10">
        <v>84.3333333333333</v>
      </c>
      <c r="G4" s="10">
        <f t="shared" si="0"/>
        <v>79.9333333333333</v>
      </c>
      <c r="H4" s="6"/>
    </row>
    <row r="5" ht="25" customHeight="1" spans="1:8">
      <c r="A5" s="13">
        <v>3</v>
      </c>
      <c r="B5" s="12" t="s">
        <v>12</v>
      </c>
      <c r="C5" s="12" t="s">
        <v>10</v>
      </c>
      <c r="D5" s="2">
        <v>10201014202</v>
      </c>
      <c r="E5" s="13">
        <v>77</v>
      </c>
      <c r="F5" s="10">
        <v>84</v>
      </c>
      <c r="G5" s="10">
        <f t="shared" si="0"/>
        <v>79.8</v>
      </c>
      <c r="H5" s="27"/>
    </row>
    <row r="6" ht="25" customHeight="1" spans="1:8">
      <c r="A6" s="13">
        <v>4</v>
      </c>
      <c r="B6" s="12" t="s">
        <v>13</v>
      </c>
      <c r="C6" s="12" t="s">
        <v>10</v>
      </c>
      <c r="D6" s="2">
        <v>10201014516</v>
      </c>
      <c r="E6" s="13">
        <v>77</v>
      </c>
      <c r="F6" s="10">
        <v>83.6666666666667</v>
      </c>
      <c r="G6" s="10">
        <f t="shared" si="0"/>
        <v>79.6666666666667</v>
      </c>
      <c r="H6" s="6"/>
    </row>
    <row r="7" ht="25" customHeight="1" spans="1:8">
      <c r="A7" s="13">
        <v>5</v>
      </c>
      <c r="B7" s="12" t="s">
        <v>14</v>
      </c>
      <c r="C7" s="12" t="s">
        <v>10</v>
      </c>
      <c r="D7" s="2">
        <v>10201014313</v>
      </c>
      <c r="E7" s="13">
        <v>77</v>
      </c>
      <c r="F7" s="10">
        <v>80.6666666666667</v>
      </c>
      <c r="G7" s="10">
        <f t="shared" si="0"/>
        <v>78.4666666666667</v>
      </c>
      <c r="H7" s="6"/>
    </row>
    <row r="8" ht="25" customHeight="1" spans="1:8">
      <c r="A8" s="13">
        <v>6</v>
      </c>
      <c r="B8" s="12" t="s">
        <v>15</v>
      </c>
      <c r="C8" s="12" t="s">
        <v>10</v>
      </c>
      <c r="D8" s="2">
        <v>10201014214</v>
      </c>
      <c r="E8" s="13">
        <v>77</v>
      </c>
      <c r="F8" s="10">
        <v>79.6666666666667</v>
      </c>
      <c r="G8" s="10">
        <f t="shared" si="0"/>
        <v>78.0666666666667</v>
      </c>
      <c r="H8" s="6"/>
    </row>
    <row r="9" ht="25" customHeight="1"/>
  </sheetData>
  <sortState ref="A3:H8">
    <sortCondition ref="G3:G8" descending="1"/>
  </sortState>
  <mergeCells count="1">
    <mergeCell ref="A1:H1"/>
  </mergeCells>
  <printOptions horizontalCentered="1"/>
  <pageMargins left="0.160416666666667" right="0.160416666666667" top="1" bottom="1" header="0.511805555555556" footer="0.511805555555556"/>
  <pageSetup paperSize="9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</sheetPr>
  <dimension ref="A1:H6"/>
  <sheetViews>
    <sheetView workbookViewId="0">
      <selection activeCell="E2" sqref="E2"/>
    </sheetView>
  </sheetViews>
  <sheetFormatPr defaultColWidth="9" defaultRowHeight="13.5" outlineLevelRow="5" outlineLevelCol="7"/>
  <cols>
    <col min="1" max="1" width="6.875" customWidth="1"/>
    <col min="2" max="2" width="10.25" customWidth="1"/>
    <col min="3" max="3" width="15.375" customWidth="1"/>
    <col min="4" max="4" width="15.25" customWidth="1"/>
    <col min="5" max="5" width="10.5" customWidth="1"/>
    <col min="6" max="6" width="12" customWidth="1"/>
    <col min="7" max="7" width="12.75" customWidth="1"/>
  </cols>
  <sheetData>
    <row r="1" ht="35" customHeight="1" spans="1:8">
      <c r="A1" s="1" t="s">
        <v>82</v>
      </c>
      <c r="B1" s="1"/>
      <c r="C1" s="1"/>
      <c r="D1" s="1"/>
      <c r="E1" s="1"/>
      <c r="F1" s="1"/>
      <c r="G1" s="1"/>
      <c r="H1" s="1"/>
    </row>
    <row r="2" ht="54" spans="1:8">
      <c r="A2" s="2" t="s">
        <v>1</v>
      </c>
      <c r="B2" s="3" t="s">
        <v>2</v>
      </c>
      <c r="C2" s="3" t="s">
        <v>3</v>
      </c>
      <c r="D2" s="2" t="s">
        <v>4</v>
      </c>
      <c r="E2" s="4" t="s">
        <v>5</v>
      </c>
      <c r="F2" s="5" t="s">
        <v>6</v>
      </c>
      <c r="G2" s="5" t="s">
        <v>7</v>
      </c>
      <c r="H2" s="13" t="s">
        <v>8</v>
      </c>
    </row>
    <row r="3" ht="25" customHeight="1" spans="1:8">
      <c r="A3" s="13">
        <v>1</v>
      </c>
      <c r="B3" s="12" t="s">
        <v>83</v>
      </c>
      <c r="C3" s="12" t="s">
        <v>84</v>
      </c>
      <c r="D3" s="2">
        <v>11101018304</v>
      </c>
      <c r="E3" s="2">
        <v>98</v>
      </c>
      <c r="F3" s="10">
        <v>83.3333333333333</v>
      </c>
      <c r="G3" s="10">
        <f>SUM(E3*60%+F3*40%)</f>
        <v>92.1333333333333</v>
      </c>
      <c r="H3" s="17"/>
    </row>
    <row r="4" ht="25" customHeight="1" spans="1:8">
      <c r="A4" s="13">
        <v>2</v>
      </c>
      <c r="B4" s="12" t="s">
        <v>85</v>
      </c>
      <c r="C4" s="12" t="s">
        <v>84</v>
      </c>
      <c r="D4" s="2">
        <v>11101018119</v>
      </c>
      <c r="E4" s="2">
        <v>98</v>
      </c>
      <c r="F4" s="10">
        <v>82.3333333333333</v>
      </c>
      <c r="G4" s="10">
        <f t="shared" ref="G3:G6" si="0">SUM(E4*60%+F4*40%)</f>
        <v>91.7333333333333</v>
      </c>
      <c r="H4" s="17"/>
    </row>
    <row r="5" ht="25" customHeight="1" spans="1:8">
      <c r="A5" s="13">
        <v>3</v>
      </c>
      <c r="B5" s="12" t="s">
        <v>86</v>
      </c>
      <c r="C5" s="12" t="s">
        <v>84</v>
      </c>
      <c r="D5" s="2">
        <v>11101018114</v>
      </c>
      <c r="E5" s="2">
        <v>99</v>
      </c>
      <c r="F5" s="10">
        <v>80.3333333333333</v>
      </c>
      <c r="G5" s="10">
        <f t="shared" si="0"/>
        <v>91.5333333333333</v>
      </c>
      <c r="H5" s="17"/>
    </row>
    <row r="6" ht="25" customHeight="1" spans="1:8">
      <c r="A6" s="13">
        <v>4</v>
      </c>
      <c r="B6" s="12" t="s">
        <v>87</v>
      </c>
      <c r="C6" s="12" t="s">
        <v>84</v>
      </c>
      <c r="D6" s="2">
        <v>11101018309</v>
      </c>
      <c r="E6" s="2">
        <v>98</v>
      </c>
      <c r="F6" s="10">
        <v>78</v>
      </c>
      <c r="G6" s="10">
        <f t="shared" si="0"/>
        <v>90</v>
      </c>
      <c r="H6" s="17"/>
    </row>
  </sheetData>
  <sortState ref="A3:H6">
    <sortCondition ref="G3:G6" descending="1"/>
  </sortState>
  <mergeCells count="1">
    <mergeCell ref="A1:H1"/>
  </mergeCells>
  <printOptions horizontalCentered="1"/>
  <pageMargins left="0.160416666666667" right="0.160416666666667" top="1" bottom="1" header="0.511805555555556" footer="0.511805555555556"/>
  <pageSetup paperSize="9" orientation="portrait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</sheetPr>
  <dimension ref="A1:H7"/>
  <sheetViews>
    <sheetView workbookViewId="0">
      <selection activeCell="H10" sqref="H10"/>
    </sheetView>
  </sheetViews>
  <sheetFormatPr defaultColWidth="9" defaultRowHeight="13.5" outlineLevelRow="6" outlineLevelCol="7"/>
  <cols>
    <col min="2" max="2" width="9.75" customWidth="1"/>
    <col min="3" max="3" width="15.375" customWidth="1"/>
    <col min="4" max="4" width="14.875" customWidth="1"/>
    <col min="5" max="5" width="13.5" customWidth="1"/>
    <col min="6" max="6" width="14.25" customWidth="1"/>
    <col min="7" max="7" width="13.75" customWidth="1"/>
    <col min="9" max="9" width="14.75" customWidth="1"/>
  </cols>
  <sheetData>
    <row r="1" ht="28" customHeight="1" spans="1:8">
      <c r="A1" s="1" t="s">
        <v>88</v>
      </c>
      <c r="B1" s="1"/>
      <c r="C1" s="1"/>
      <c r="D1" s="1"/>
      <c r="E1" s="1"/>
      <c r="F1" s="1"/>
      <c r="G1" s="1"/>
      <c r="H1" s="1"/>
    </row>
    <row r="2" ht="50" customHeight="1" spans="1:8">
      <c r="A2" s="14" t="s">
        <v>1</v>
      </c>
      <c r="B2" s="15" t="s">
        <v>2</v>
      </c>
      <c r="C2" s="15" t="s">
        <v>3</v>
      </c>
      <c r="D2" s="14" t="s">
        <v>4</v>
      </c>
      <c r="E2" s="4" t="s">
        <v>5</v>
      </c>
      <c r="F2" s="5" t="s">
        <v>6</v>
      </c>
      <c r="G2" s="5" t="s">
        <v>7</v>
      </c>
      <c r="H2" s="16" t="s">
        <v>8</v>
      </c>
    </row>
    <row r="3" ht="25" customHeight="1" spans="1:8">
      <c r="A3" s="13">
        <v>1</v>
      </c>
      <c r="B3" s="12" t="s">
        <v>89</v>
      </c>
      <c r="C3" s="12" t="s">
        <v>90</v>
      </c>
      <c r="D3" s="2">
        <v>11201018719</v>
      </c>
      <c r="E3" s="2">
        <v>77</v>
      </c>
      <c r="F3" s="10">
        <v>79.3333333333333</v>
      </c>
      <c r="G3" s="10">
        <f t="shared" ref="G3:G7" si="0">SUM(E3*60%+F3*40%)</f>
        <v>77.9333333333333</v>
      </c>
      <c r="H3" s="13"/>
    </row>
    <row r="4" ht="25" customHeight="1" spans="1:8">
      <c r="A4" s="13">
        <v>2</v>
      </c>
      <c r="B4" s="12" t="s">
        <v>91</v>
      </c>
      <c r="C4" s="12" t="s">
        <v>90</v>
      </c>
      <c r="D4" s="2">
        <v>11201018703</v>
      </c>
      <c r="E4" s="2">
        <v>77.7</v>
      </c>
      <c r="F4" s="10">
        <v>75.3333333333333</v>
      </c>
      <c r="G4" s="10">
        <f t="shared" si="0"/>
        <v>76.7533333333333</v>
      </c>
      <c r="H4" s="13" t="s">
        <v>35</v>
      </c>
    </row>
    <row r="5" ht="25" customHeight="1" spans="1:8">
      <c r="A5" s="13">
        <v>3</v>
      </c>
      <c r="B5" s="12" t="s">
        <v>92</v>
      </c>
      <c r="C5" s="12" t="s">
        <v>90</v>
      </c>
      <c r="D5" s="2">
        <v>11201018707</v>
      </c>
      <c r="E5" s="2">
        <v>57</v>
      </c>
      <c r="F5" s="10">
        <v>72</v>
      </c>
      <c r="G5" s="10">
        <f t="shared" si="0"/>
        <v>63</v>
      </c>
      <c r="H5" s="13"/>
    </row>
    <row r="6" ht="25" customHeight="1" spans="1:8">
      <c r="A6" s="13">
        <v>4</v>
      </c>
      <c r="B6" s="12" t="s">
        <v>93</v>
      </c>
      <c r="C6" s="12" t="s">
        <v>90</v>
      </c>
      <c r="D6" s="2">
        <v>11201018802</v>
      </c>
      <c r="E6" s="2">
        <v>71</v>
      </c>
      <c r="F6" s="10" t="s">
        <v>42</v>
      </c>
      <c r="G6" s="10" t="e">
        <f t="shared" si="0"/>
        <v>#VALUE!</v>
      </c>
      <c r="H6" s="13"/>
    </row>
    <row r="7" ht="25" customHeight="1" spans="1:8">
      <c r="A7" s="13">
        <v>5</v>
      </c>
      <c r="B7" s="12" t="s">
        <v>94</v>
      </c>
      <c r="C7" s="12" t="s">
        <v>90</v>
      </c>
      <c r="D7" s="2">
        <v>11201018715</v>
      </c>
      <c r="E7" s="2">
        <v>70</v>
      </c>
      <c r="F7" s="10" t="s">
        <v>42</v>
      </c>
      <c r="G7" s="10" t="e">
        <f t="shared" si="0"/>
        <v>#VALUE!</v>
      </c>
      <c r="H7" s="13"/>
    </row>
  </sheetData>
  <sortState ref="A3:H7">
    <sortCondition ref="G3:G7" descending="1"/>
  </sortState>
  <mergeCells count="1">
    <mergeCell ref="A1:H1"/>
  </mergeCells>
  <printOptions horizontalCentered="1"/>
  <pageMargins left="0.160416666666667" right="0.160416666666667" top="1" bottom="1" header="0.511805555555556" footer="0.511805555555556"/>
  <pageSetup paperSize="9" orientation="portrait" horizont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</sheetPr>
  <dimension ref="A1:H10"/>
  <sheetViews>
    <sheetView workbookViewId="0">
      <selection activeCell="E2" sqref="E2"/>
    </sheetView>
  </sheetViews>
  <sheetFormatPr defaultColWidth="9" defaultRowHeight="13.5" outlineLevelCol="7"/>
  <cols>
    <col min="2" max="2" width="11.5" customWidth="1"/>
    <col min="3" max="3" width="14.125" customWidth="1"/>
    <col min="4" max="4" width="16.875" customWidth="1"/>
    <col min="5" max="5" width="11.25" customWidth="1"/>
    <col min="6" max="6" width="12.375" customWidth="1"/>
    <col min="7" max="7" width="15" customWidth="1"/>
    <col min="9" max="9" width="13.25" customWidth="1"/>
  </cols>
  <sheetData>
    <row r="1" ht="26" customHeight="1" spans="1:8">
      <c r="A1" s="1" t="s">
        <v>95</v>
      </c>
      <c r="B1" s="1"/>
      <c r="C1" s="1"/>
      <c r="D1" s="1"/>
      <c r="E1" s="1"/>
      <c r="F1" s="1"/>
      <c r="G1" s="1"/>
      <c r="H1" s="1"/>
    </row>
    <row r="2" ht="48" customHeight="1" spans="1:8">
      <c r="A2" s="2" t="s">
        <v>1</v>
      </c>
      <c r="B2" s="3" t="s">
        <v>2</v>
      </c>
      <c r="C2" s="3" t="s">
        <v>3</v>
      </c>
      <c r="D2" s="2" t="s">
        <v>4</v>
      </c>
      <c r="E2" s="4" t="s">
        <v>5</v>
      </c>
      <c r="F2" s="5" t="s">
        <v>6</v>
      </c>
      <c r="G2" s="5" t="s">
        <v>7</v>
      </c>
      <c r="H2" s="13" t="s">
        <v>8</v>
      </c>
    </row>
    <row r="3" ht="25" customHeight="1" spans="1:8">
      <c r="A3" s="6">
        <v>1</v>
      </c>
      <c r="B3" s="12" t="s">
        <v>96</v>
      </c>
      <c r="C3" s="12" t="s">
        <v>97</v>
      </c>
      <c r="D3" s="2">
        <v>11301019120</v>
      </c>
      <c r="E3" s="2">
        <v>88</v>
      </c>
      <c r="F3" s="10">
        <v>92.6666666666667</v>
      </c>
      <c r="G3" s="10">
        <f t="shared" ref="G3:G10" si="0">SUM(E3*60%+F3*40%)</f>
        <v>89.8666666666667</v>
      </c>
      <c r="H3" s="13"/>
    </row>
    <row r="4" ht="25" customHeight="1" spans="1:8">
      <c r="A4" s="6">
        <v>2</v>
      </c>
      <c r="B4" s="12" t="s">
        <v>98</v>
      </c>
      <c r="C4" s="12" t="s">
        <v>97</v>
      </c>
      <c r="D4" s="2">
        <v>11301019202</v>
      </c>
      <c r="E4" s="2">
        <v>89</v>
      </c>
      <c r="F4" s="10">
        <v>86</v>
      </c>
      <c r="G4" s="10">
        <f t="shared" si="0"/>
        <v>87.8</v>
      </c>
      <c r="H4" s="13"/>
    </row>
    <row r="5" ht="25" customHeight="1" spans="1:8">
      <c r="A5" s="6">
        <v>3</v>
      </c>
      <c r="B5" s="12" t="s">
        <v>99</v>
      </c>
      <c r="C5" s="12" t="s">
        <v>97</v>
      </c>
      <c r="D5" s="2">
        <v>11301018922</v>
      </c>
      <c r="E5" s="2">
        <v>89</v>
      </c>
      <c r="F5" s="10">
        <v>82</v>
      </c>
      <c r="G5" s="10">
        <f t="shared" si="0"/>
        <v>86.2</v>
      </c>
      <c r="H5" s="13"/>
    </row>
    <row r="6" ht="25" customHeight="1" spans="1:8">
      <c r="A6" s="6">
        <v>4</v>
      </c>
      <c r="B6" s="12" t="s">
        <v>100</v>
      </c>
      <c r="C6" s="12" t="s">
        <v>97</v>
      </c>
      <c r="D6" s="2">
        <v>11301019018</v>
      </c>
      <c r="E6" s="2">
        <v>88</v>
      </c>
      <c r="F6" s="10">
        <v>82.6666666666667</v>
      </c>
      <c r="G6" s="10">
        <f t="shared" si="0"/>
        <v>85.8666666666667</v>
      </c>
      <c r="H6" s="13"/>
    </row>
    <row r="7" ht="25" customHeight="1" spans="1:8">
      <c r="A7" s="6">
        <v>5</v>
      </c>
      <c r="B7" s="12" t="s">
        <v>101</v>
      </c>
      <c r="C7" s="12" t="s">
        <v>97</v>
      </c>
      <c r="D7" s="2">
        <v>11301019011</v>
      </c>
      <c r="E7" s="2">
        <v>88</v>
      </c>
      <c r="F7" s="10">
        <v>82.3333333333333</v>
      </c>
      <c r="G7" s="10">
        <f t="shared" si="0"/>
        <v>85.7333333333333</v>
      </c>
      <c r="H7" s="13"/>
    </row>
    <row r="8" ht="25" customHeight="1" spans="1:8">
      <c r="A8" s="6">
        <v>6</v>
      </c>
      <c r="B8" s="12" t="s">
        <v>102</v>
      </c>
      <c r="C8" s="12" t="s">
        <v>97</v>
      </c>
      <c r="D8" s="2">
        <v>11301019017</v>
      </c>
      <c r="E8" s="2">
        <v>85.05</v>
      </c>
      <c r="F8" s="10">
        <v>86</v>
      </c>
      <c r="G8" s="10">
        <f t="shared" si="0"/>
        <v>85.43</v>
      </c>
      <c r="H8" s="13" t="s">
        <v>35</v>
      </c>
    </row>
    <row r="9" ht="25" customHeight="1" spans="1:8">
      <c r="A9" s="6">
        <v>7</v>
      </c>
      <c r="B9" s="12" t="s">
        <v>103</v>
      </c>
      <c r="C9" s="12" t="s">
        <v>97</v>
      </c>
      <c r="D9" s="2">
        <v>11301019123</v>
      </c>
      <c r="E9" s="2">
        <v>86</v>
      </c>
      <c r="F9" s="10">
        <v>81.6666666666667</v>
      </c>
      <c r="G9" s="10">
        <f t="shared" si="0"/>
        <v>84.2666666666667</v>
      </c>
      <c r="H9" s="13"/>
    </row>
    <row r="10" ht="25" customHeight="1" spans="1:8">
      <c r="A10" s="6">
        <v>8</v>
      </c>
      <c r="B10" s="12" t="s">
        <v>104</v>
      </c>
      <c r="C10" s="12" t="s">
        <v>97</v>
      </c>
      <c r="D10" s="2">
        <v>11301018913</v>
      </c>
      <c r="E10" s="2">
        <v>84</v>
      </c>
      <c r="F10" s="10">
        <v>83</v>
      </c>
      <c r="G10" s="10">
        <f t="shared" si="0"/>
        <v>83.6</v>
      </c>
      <c r="H10" s="13"/>
    </row>
  </sheetData>
  <sortState ref="A3:H10">
    <sortCondition ref="G3:G10" descending="1"/>
  </sortState>
  <mergeCells count="1">
    <mergeCell ref="A1:H1"/>
  </mergeCells>
  <printOptions horizontalCentered="1"/>
  <pageMargins left="0.196527777777778" right="0.196527777777778" top="1" bottom="1" header="0.511805555555556" footer="0.511805555555556"/>
  <pageSetup paperSize="9" orientation="portrait" horizontalDpi="60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</sheetPr>
  <dimension ref="A1:H17"/>
  <sheetViews>
    <sheetView workbookViewId="0">
      <selection activeCell="K12" sqref="K12"/>
    </sheetView>
  </sheetViews>
  <sheetFormatPr defaultColWidth="9" defaultRowHeight="13.5" outlineLevelCol="7"/>
  <cols>
    <col min="1" max="1" width="6.5" customWidth="1"/>
    <col min="2" max="2" width="9.875" customWidth="1"/>
    <col min="3" max="3" width="17.375" customWidth="1"/>
    <col min="4" max="4" width="14.75" customWidth="1"/>
    <col min="5" max="5" width="10.375" customWidth="1"/>
    <col min="6" max="6" width="13.125" customWidth="1"/>
    <col min="7" max="7" width="14.5" customWidth="1"/>
    <col min="8" max="8" width="10.25" customWidth="1"/>
    <col min="9" max="9" width="14.5" customWidth="1"/>
  </cols>
  <sheetData>
    <row r="1" ht="26" customHeight="1" spans="1:8">
      <c r="A1" s="1" t="s">
        <v>105</v>
      </c>
      <c r="B1" s="1"/>
      <c r="C1" s="1"/>
      <c r="D1" s="1"/>
      <c r="E1" s="1"/>
      <c r="F1" s="1"/>
      <c r="G1" s="1"/>
      <c r="H1" s="1"/>
    </row>
    <row r="2" ht="45" customHeight="1" spans="1:8">
      <c r="A2" s="2" t="s">
        <v>1</v>
      </c>
      <c r="B2" s="3" t="s">
        <v>2</v>
      </c>
      <c r="C2" s="3" t="s">
        <v>3</v>
      </c>
      <c r="D2" s="2" t="s">
        <v>4</v>
      </c>
      <c r="E2" s="4" t="s">
        <v>5</v>
      </c>
      <c r="F2" s="5" t="s">
        <v>6</v>
      </c>
      <c r="G2" s="5" t="s">
        <v>7</v>
      </c>
      <c r="H2" s="5" t="s">
        <v>8</v>
      </c>
    </row>
    <row r="3" ht="25" customHeight="1" spans="1:8">
      <c r="A3" s="6">
        <v>1</v>
      </c>
      <c r="B3" s="7" t="s">
        <v>106</v>
      </c>
      <c r="C3" s="7" t="s">
        <v>107</v>
      </c>
      <c r="D3" s="8">
        <v>11401019311</v>
      </c>
      <c r="E3" s="8">
        <v>96</v>
      </c>
      <c r="F3" s="9">
        <v>83.6666666666667</v>
      </c>
      <c r="G3" s="10">
        <f t="shared" ref="G3:G17" si="0">SUM(E3*60%+F3*40%)</f>
        <v>91.0666666666667</v>
      </c>
      <c r="H3" s="11"/>
    </row>
    <row r="4" ht="25" customHeight="1" spans="1:8">
      <c r="A4" s="6">
        <v>2</v>
      </c>
      <c r="B4" s="12" t="s">
        <v>108</v>
      </c>
      <c r="C4" s="12" t="s">
        <v>107</v>
      </c>
      <c r="D4" s="2">
        <v>11401019505</v>
      </c>
      <c r="E4" s="2">
        <v>82</v>
      </c>
      <c r="F4" s="10">
        <v>82</v>
      </c>
      <c r="G4" s="10">
        <f t="shared" si="0"/>
        <v>82</v>
      </c>
      <c r="H4" s="13"/>
    </row>
    <row r="5" ht="25" customHeight="1" spans="1:8">
      <c r="A5" s="6">
        <v>3</v>
      </c>
      <c r="B5" s="12" t="s">
        <v>109</v>
      </c>
      <c r="C5" s="12" t="s">
        <v>107</v>
      </c>
      <c r="D5" s="2">
        <v>11401019807</v>
      </c>
      <c r="E5" s="2">
        <v>77</v>
      </c>
      <c r="F5" s="10">
        <v>82.6666666666667</v>
      </c>
      <c r="G5" s="10">
        <f t="shared" si="0"/>
        <v>79.2666666666667</v>
      </c>
      <c r="H5" s="13"/>
    </row>
    <row r="6" ht="25" customHeight="1" spans="1:8">
      <c r="A6" s="6">
        <v>4</v>
      </c>
      <c r="B6" s="12" t="s">
        <v>110</v>
      </c>
      <c r="C6" s="12" t="s">
        <v>107</v>
      </c>
      <c r="D6" s="2">
        <v>11401019514</v>
      </c>
      <c r="E6" s="2">
        <v>78</v>
      </c>
      <c r="F6" s="10">
        <v>79.6666666666667</v>
      </c>
      <c r="G6" s="10">
        <f t="shared" si="0"/>
        <v>78.6666666666667</v>
      </c>
      <c r="H6" s="13"/>
    </row>
    <row r="7" ht="25" customHeight="1" spans="1:8">
      <c r="A7" s="6">
        <v>5</v>
      </c>
      <c r="B7" s="12" t="s">
        <v>111</v>
      </c>
      <c r="C7" s="12" t="s">
        <v>107</v>
      </c>
      <c r="D7" s="2">
        <v>11401019710</v>
      </c>
      <c r="E7" s="2">
        <v>75</v>
      </c>
      <c r="F7" s="10">
        <v>83.3333333333333</v>
      </c>
      <c r="G7" s="10">
        <f t="shared" si="0"/>
        <v>78.3333333333333</v>
      </c>
      <c r="H7" s="13"/>
    </row>
    <row r="8" ht="25" customHeight="1" spans="1:8">
      <c r="A8" s="6">
        <v>6</v>
      </c>
      <c r="B8" s="12" t="s">
        <v>112</v>
      </c>
      <c r="C8" s="12" t="s">
        <v>107</v>
      </c>
      <c r="D8" s="2">
        <v>11401019625</v>
      </c>
      <c r="E8" s="2">
        <v>78</v>
      </c>
      <c r="F8" s="10">
        <v>78.3333333333333</v>
      </c>
      <c r="G8" s="10">
        <f t="shared" si="0"/>
        <v>78.1333333333333</v>
      </c>
      <c r="H8" s="13"/>
    </row>
    <row r="9" ht="25" customHeight="1" spans="1:8">
      <c r="A9" s="6">
        <v>7</v>
      </c>
      <c r="B9" s="12" t="s">
        <v>113</v>
      </c>
      <c r="C9" s="12" t="s">
        <v>107</v>
      </c>
      <c r="D9" s="2">
        <v>11401019626</v>
      </c>
      <c r="E9" s="2">
        <v>74</v>
      </c>
      <c r="F9" s="10">
        <v>83.6666666666667</v>
      </c>
      <c r="G9" s="10">
        <f t="shared" si="0"/>
        <v>77.8666666666667</v>
      </c>
      <c r="H9" s="13"/>
    </row>
    <row r="10" ht="25" customHeight="1" spans="1:8">
      <c r="A10" s="6">
        <v>8</v>
      </c>
      <c r="B10" s="12" t="s">
        <v>114</v>
      </c>
      <c r="C10" s="12" t="s">
        <v>107</v>
      </c>
      <c r="D10" s="2">
        <v>11401019321</v>
      </c>
      <c r="E10" s="2">
        <v>73.5</v>
      </c>
      <c r="F10" s="10">
        <v>83.3333333333333</v>
      </c>
      <c r="G10" s="10">
        <f t="shared" si="0"/>
        <v>77.4333333333333</v>
      </c>
      <c r="H10" s="13" t="s">
        <v>35</v>
      </c>
    </row>
    <row r="11" ht="25" customHeight="1" spans="1:8">
      <c r="A11" s="6">
        <v>9</v>
      </c>
      <c r="B11" s="12" t="s">
        <v>115</v>
      </c>
      <c r="C11" s="12" t="s">
        <v>107</v>
      </c>
      <c r="D11" s="2">
        <v>11401019320</v>
      </c>
      <c r="E11" s="2">
        <v>76</v>
      </c>
      <c r="F11" s="10">
        <v>79.3333333333333</v>
      </c>
      <c r="G11" s="10">
        <f t="shared" si="0"/>
        <v>77.3333333333333</v>
      </c>
      <c r="H11" s="13"/>
    </row>
    <row r="12" ht="25" customHeight="1" spans="1:8">
      <c r="A12" s="6">
        <v>10</v>
      </c>
      <c r="B12" s="12" t="s">
        <v>116</v>
      </c>
      <c r="C12" s="12" t="s">
        <v>107</v>
      </c>
      <c r="D12" s="2">
        <v>11401019611</v>
      </c>
      <c r="E12" s="2">
        <v>76</v>
      </c>
      <c r="F12" s="10">
        <v>79.3333333333333</v>
      </c>
      <c r="G12" s="10">
        <f t="shared" si="0"/>
        <v>77.3333333333333</v>
      </c>
      <c r="H12" s="13"/>
    </row>
    <row r="13" ht="25" customHeight="1" spans="1:8">
      <c r="A13" s="6">
        <v>11</v>
      </c>
      <c r="B13" s="12" t="s">
        <v>117</v>
      </c>
      <c r="C13" s="12" t="s">
        <v>107</v>
      </c>
      <c r="D13" s="2">
        <v>11401019317</v>
      </c>
      <c r="E13" s="2">
        <v>74</v>
      </c>
      <c r="F13" s="10">
        <v>80</v>
      </c>
      <c r="G13" s="10">
        <f t="shared" si="0"/>
        <v>76.4</v>
      </c>
      <c r="H13" s="13"/>
    </row>
    <row r="14" ht="25" customHeight="1" spans="1:8">
      <c r="A14" s="6">
        <v>12</v>
      </c>
      <c r="B14" s="12" t="s">
        <v>118</v>
      </c>
      <c r="C14" s="12" t="s">
        <v>107</v>
      </c>
      <c r="D14" s="2">
        <v>11401019303</v>
      </c>
      <c r="E14" s="2">
        <v>73</v>
      </c>
      <c r="F14" s="10">
        <v>81</v>
      </c>
      <c r="G14" s="10">
        <f t="shared" si="0"/>
        <v>76.2</v>
      </c>
      <c r="H14" s="13"/>
    </row>
    <row r="15" ht="25" customHeight="1" spans="1:8">
      <c r="A15" s="6">
        <v>13</v>
      </c>
      <c r="B15" s="12" t="s">
        <v>119</v>
      </c>
      <c r="C15" s="12" t="s">
        <v>107</v>
      </c>
      <c r="D15" s="2">
        <v>11401019803</v>
      </c>
      <c r="E15" s="2">
        <v>73</v>
      </c>
      <c r="F15" s="10">
        <v>80.3333333333333</v>
      </c>
      <c r="G15" s="10">
        <f t="shared" si="0"/>
        <v>75.9333333333333</v>
      </c>
      <c r="H15" s="13"/>
    </row>
    <row r="16" ht="25" customHeight="1" spans="1:8">
      <c r="A16" s="6">
        <v>14</v>
      </c>
      <c r="B16" s="12" t="s">
        <v>120</v>
      </c>
      <c r="C16" s="12" t="s">
        <v>107</v>
      </c>
      <c r="D16" s="2">
        <v>11401019316</v>
      </c>
      <c r="E16" s="2">
        <v>72</v>
      </c>
      <c r="F16" s="10">
        <v>80</v>
      </c>
      <c r="G16" s="10">
        <f t="shared" si="0"/>
        <v>75.2</v>
      </c>
      <c r="H16" s="13"/>
    </row>
    <row r="17" ht="25" customHeight="1" spans="1:8">
      <c r="A17" s="6">
        <v>15</v>
      </c>
      <c r="B17" s="12" t="s">
        <v>121</v>
      </c>
      <c r="C17" s="12" t="s">
        <v>107</v>
      </c>
      <c r="D17" s="2">
        <v>11401019608</v>
      </c>
      <c r="E17" s="2">
        <v>73</v>
      </c>
      <c r="F17" s="10">
        <v>70</v>
      </c>
      <c r="G17" s="10">
        <f t="shared" si="0"/>
        <v>71.8</v>
      </c>
      <c r="H17" s="13"/>
    </row>
  </sheetData>
  <sortState ref="A3:H17">
    <sortCondition ref="G3:G17" descending="1"/>
  </sortState>
  <mergeCells count="1">
    <mergeCell ref="A1:H1"/>
  </mergeCells>
  <printOptions horizontalCentered="1"/>
  <pageMargins left="0.160416666666667" right="0.196527777777778" top="1" bottom="1" header="0.511805555555556" footer="0.511805555555556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</sheetPr>
  <dimension ref="A1:H11"/>
  <sheetViews>
    <sheetView workbookViewId="0">
      <selection activeCell="E2" sqref="E2"/>
    </sheetView>
  </sheetViews>
  <sheetFormatPr defaultColWidth="9" defaultRowHeight="13.5" outlineLevelCol="7"/>
  <cols>
    <col min="3" max="3" width="17.25" customWidth="1"/>
    <col min="4" max="4" width="16.25" customWidth="1"/>
    <col min="5" max="5" width="10" customWidth="1"/>
    <col min="6" max="6" width="12.75" customWidth="1"/>
    <col min="7" max="7" width="13.75" customWidth="1"/>
    <col min="8" max="8" width="5.75" style="25" customWidth="1"/>
  </cols>
  <sheetData>
    <row r="1" ht="27" customHeight="1" spans="1:7">
      <c r="A1" s="1" t="s">
        <v>16</v>
      </c>
      <c r="B1" s="1"/>
      <c r="C1" s="1"/>
      <c r="D1" s="1"/>
      <c r="E1" s="1"/>
      <c r="F1" s="1"/>
      <c r="G1" s="1"/>
    </row>
    <row r="2" ht="47" customHeight="1" spans="1:8">
      <c r="A2" s="2" t="s">
        <v>1</v>
      </c>
      <c r="B2" s="3" t="s">
        <v>2</v>
      </c>
      <c r="C2" s="3" t="s">
        <v>3</v>
      </c>
      <c r="D2" s="2" t="s">
        <v>4</v>
      </c>
      <c r="E2" s="4" t="s">
        <v>5</v>
      </c>
      <c r="F2" s="5" t="s">
        <v>6</v>
      </c>
      <c r="G2" s="5" t="s">
        <v>7</v>
      </c>
      <c r="H2" s="6" t="s">
        <v>8</v>
      </c>
    </row>
    <row r="3" ht="25" customHeight="1" spans="1:8">
      <c r="A3" s="13">
        <v>1</v>
      </c>
      <c r="B3" s="12" t="s">
        <v>17</v>
      </c>
      <c r="C3" s="12" t="s">
        <v>18</v>
      </c>
      <c r="D3" s="2">
        <v>10301015109</v>
      </c>
      <c r="E3" s="2">
        <v>78</v>
      </c>
      <c r="F3" s="10">
        <v>88</v>
      </c>
      <c r="G3" s="10">
        <f t="shared" ref="G3:G11" si="0">SUM(E3*60%+F3*40%)</f>
        <v>82</v>
      </c>
      <c r="H3" s="6"/>
    </row>
    <row r="4" ht="25" customHeight="1" spans="1:8">
      <c r="A4" s="13">
        <v>2</v>
      </c>
      <c r="B4" s="12" t="s">
        <v>19</v>
      </c>
      <c r="C4" s="12" t="s">
        <v>18</v>
      </c>
      <c r="D4" s="2">
        <v>10301015127</v>
      </c>
      <c r="E4" s="2">
        <v>73</v>
      </c>
      <c r="F4" s="10">
        <v>87.3333333333333</v>
      </c>
      <c r="G4" s="10">
        <f t="shared" si="0"/>
        <v>78.7333333333333</v>
      </c>
      <c r="H4" s="6"/>
    </row>
    <row r="5" ht="25" customHeight="1" spans="1:8">
      <c r="A5" s="13">
        <v>3</v>
      </c>
      <c r="B5" s="12" t="s">
        <v>20</v>
      </c>
      <c r="C5" s="12" t="s">
        <v>18</v>
      </c>
      <c r="D5" s="2">
        <v>10301015424</v>
      </c>
      <c r="E5" s="2">
        <v>76</v>
      </c>
      <c r="F5" s="10">
        <v>82.6666666666667</v>
      </c>
      <c r="G5" s="10">
        <f t="shared" si="0"/>
        <v>78.6666666666667</v>
      </c>
      <c r="H5" s="6"/>
    </row>
    <row r="6" ht="25" customHeight="1" spans="1:8">
      <c r="A6" s="13">
        <v>4</v>
      </c>
      <c r="B6" s="12" t="s">
        <v>21</v>
      </c>
      <c r="C6" s="12" t="s">
        <v>18</v>
      </c>
      <c r="D6" s="2">
        <v>10301015111</v>
      </c>
      <c r="E6" s="2">
        <v>78</v>
      </c>
      <c r="F6" s="10">
        <v>79</v>
      </c>
      <c r="G6" s="10">
        <f t="shared" si="0"/>
        <v>78.4</v>
      </c>
      <c r="H6" s="6"/>
    </row>
    <row r="7" ht="25" customHeight="1" spans="1:8">
      <c r="A7" s="13">
        <v>5</v>
      </c>
      <c r="B7" s="12" t="s">
        <v>22</v>
      </c>
      <c r="C7" s="12" t="s">
        <v>18</v>
      </c>
      <c r="D7" s="2">
        <v>10301015004</v>
      </c>
      <c r="E7" s="2">
        <v>73</v>
      </c>
      <c r="F7" s="10">
        <v>85.6666666666667</v>
      </c>
      <c r="G7" s="10">
        <f t="shared" si="0"/>
        <v>78.0666666666667</v>
      </c>
      <c r="H7" s="6"/>
    </row>
    <row r="8" ht="25" customHeight="1" spans="1:8">
      <c r="A8" s="13">
        <v>6</v>
      </c>
      <c r="B8" s="12" t="s">
        <v>23</v>
      </c>
      <c r="C8" s="12" t="s">
        <v>18</v>
      </c>
      <c r="D8" s="2">
        <v>10301014903</v>
      </c>
      <c r="E8" s="2">
        <v>74</v>
      </c>
      <c r="F8" s="10">
        <v>83.3333333333333</v>
      </c>
      <c r="G8" s="10">
        <f t="shared" si="0"/>
        <v>77.7333333333333</v>
      </c>
      <c r="H8" s="6"/>
    </row>
    <row r="9" ht="25" customHeight="1" spans="1:8">
      <c r="A9" s="13">
        <v>7</v>
      </c>
      <c r="B9" s="12" t="s">
        <v>24</v>
      </c>
      <c r="C9" s="12" t="s">
        <v>18</v>
      </c>
      <c r="D9" s="2">
        <v>10301015001</v>
      </c>
      <c r="E9" s="2">
        <v>73</v>
      </c>
      <c r="F9" s="10">
        <v>84.3333333333333</v>
      </c>
      <c r="G9" s="10">
        <f t="shared" si="0"/>
        <v>77.5333333333333</v>
      </c>
      <c r="H9" s="6"/>
    </row>
    <row r="10" ht="25" customHeight="1" spans="1:8">
      <c r="A10" s="13">
        <v>8</v>
      </c>
      <c r="B10" s="12" t="s">
        <v>25</v>
      </c>
      <c r="C10" s="12" t="s">
        <v>18</v>
      </c>
      <c r="D10" s="2">
        <v>10301015012</v>
      </c>
      <c r="E10" s="2">
        <v>74</v>
      </c>
      <c r="F10" s="10">
        <v>81</v>
      </c>
      <c r="G10" s="10">
        <f t="shared" si="0"/>
        <v>76.8</v>
      </c>
      <c r="H10" s="6"/>
    </row>
    <row r="11" ht="25" customHeight="1" spans="1:8">
      <c r="A11" s="13">
        <v>9</v>
      </c>
      <c r="B11" s="12" t="s">
        <v>26</v>
      </c>
      <c r="C11" s="12" t="s">
        <v>18</v>
      </c>
      <c r="D11" s="2">
        <v>10301015009</v>
      </c>
      <c r="E11" s="2">
        <v>73</v>
      </c>
      <c r="F11" s="10">
        <v>77.6666666666667</v>
      </c>
      <c r="G11" s="10">
        <f t="shared" si="0"/>
        <v>74.8666666666667</v>
      </c>
      <c r="H11" s="6"/>
    </row>
  </sheetData>
  <sortState ref="A3:H11">
    <sortCondition ref="G3:G11" descending="1"/>
  </sortState>
  <mergeCells count="1">
    <mergeCell ref="A1:G1"/>
  </mergeCells>
  <printOptions horizontalCentered="1"/>
  <pageMargins left="0.160416666666667" right="0.160416666666667" top="1" bottom="1" header="0.511805555555556" footer="0.511805555555556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</sheetPr>
  <dimension ref="A1:H14"/>
  <sheetViews>
    <sheetView workbookViewId="0">
      <selection activeCell="E2" sqref="E2"/>
    </sheetView>
  </sheetViews>
  <sheetFormatPr defaultColWidth="9" defaultRowHeight="13.5" outlineLevelCol="7"/>
  <cols>
    <col min="1" max="1" width="7.125" customWidth="1"/>
    <col min="3" max="3" width="14.25" customWidth="1"/>
    <col min="4" max="4" width="12.5" customWidth="1"/>
    <col min="5" max="5" width="10.625" customWidth="1"/>
    <col min="6" max="6" width="12.375" customWidth="1"/>
    <col min="7" max="7" width="15.75" customWidth="1"/>
    <col min="9" max="9" width="14.5" customWidth="1"/>
  </cols>
  <sheetData>
    <row r="1" ht="38" customHeight="1" spans="1:8">
      <c r="A1" s="1" t="s">
        <v>27</v>
      </c>
      <c r="B1" s="1"/>
      <c r="C1" s="1"/>
      <c r="D1" s="1"/>
      <c r="E1" s="1"/>
      <c r="F1" s="1"/>
      <c r="G1" s="1"/>
      <c r="H1" s="1"/>
    </row>
    <row r="2" ht="48" customHeight="1" spans="1:8">
      <c r="A2" s="2" t="s">
        <v>1</v>
      </c>
      <c r="B2" s="3" t="s">
        <v>2</v>
      </c>
      <c r="C2" s="3" t="s">
        <v>3</v>
      </c>
      <c r="D2" s="2" t="s">
        <v>4</v>
      </c>
      <c r="E2" s="4" t="s">
        <v>5</v>
      </c>
      <c r="F2" s="5" t="s">
        <v>6</v>
      </c>
      <c r="G2" s="5" t="s">
        <v>7</v>
      </c>
      <c r="H2" s="13" t="s">
        <v>8</v>
      </c>
    </row>
    <row r="3" ht="20" customHeight="1" spans="1:8">
      <c r="A3" s="13">
        <v>1</v>
      </c>
      <c r="B3" s="12" t="s">
        <v>28</v>
      </c>
      <c r="C3" s="12" t="s">
        <v>29</v>
      </c>
      <c r="D3" s="2">
        <v>10401015603</v>
      </c>
      <c r="E3" s="2">
        <v>85</v>
      </c>
      <c r="F3" s="10">
        <v>87.6666666666667</v>
      </c>
      <c r="G3" s="10">
        <f t="shared" ref="G3:G14" si="0">SUM(E3*60%+F3*40%)</f>
        <v>86.0666666666667</v>
      </c>
      <c r="H3" s="13"/>
    </row>
    <row r="4" ht="20" customHeight="1" spans="1:8">
      <c r="A4" s="13">
        <v>2</v>
      </c>
      <c r="B4" s="12" t="s">
        <v>30</v>
      </c>
      <c r="C4" s="12" t="s">
        <v>29</v>
      </c>
      <c r="D4" s="2">
        <v>10401015612</v>
      </c>
      <c r="E4" s="2">
        <v>85</v>
      </c>
      <c r="F4" s="10">
        <v>85</v>
      </c>
      <c r="G4" s="10">
        <f t="shared" si="0"/>
        <v>85</v>
      </c>
      <c r="H4" s="13"/>
    </row>
    <row r="5" ht="20" customHeight="1" spans="1:8">
      <c r="A5" s="13">
        <v>3</v>
      </c>
      <c r="B5" s="12" t="s">
        <v>31</v>
      </c>
      <c r="C5" s="12" t="s">
        <v>29</v>
      </c>
      <c r="D5" s="2">
        <v>10401016227</v>
      </c>
      <c r="E5" s="2">
        <v>83</v>
      </c>
      <c r="F5" s="10">
        <v>88</v>
      </c>
      <c r="G5" s="10">
        <f t="shared" si="0"/>
        <v>85</v>
      </c>
      <c r="H5" s="13"/>
    </row>
    <row r="6" ht="20" customHeight="1" spans="1:8">
      <c r="A6" s="13">
        <v>4</v>
      </c>
      <c r="B6" s="12" t="s">
        <v>32</v>
      </c>
      <c r="C6" s="12" t="s">
        <v>29</v>
      </c>
      <c r="D6" s="2">
        <v>10401016215</v>
      </c>
      <c r="E6" s="2">
        <v>84</v>
      </c>
      <c r="F6" s="10">
        <v>86.3333333333333</v>
      </c>
      <c r="G6" s="10">
        <f t="shared" si="0"/>
        <v>84.9333333333333</v>
      </c>
      <c r="H6" s="13"/>
    </row>
    <row r="7" ht="20" customHeight="1" spans="1:8">
      <c r="A7" s="13">
        <v>5</v>
      </c>
      <c r="B7" s="12" t="s">
        <v>33</v>
      </c>
      <c r="C7" s="12" t="s">
        <v>29</v>
      </c>
      <c r="D7" s="2">
        <v>10401015619</v>
      </c>
      <c r="E7" s="2">
        <v>82</v>
      </c>
      <c r="F7" s="10">
        <v>89.3333333333333</v>
      </c>
      <c r="G7" s="10">
        <f t="shared" si="0"/>
        <v>84.9333333333333</v>
      </c>
      <c r="H7" s="13"/>
    </row>
    <row r="8" ht="20" customHeight="1" spans="1:8">
      <c r="A8" s="13">
        <v>6</v>
      </c>
      <c r="B8" s="12" t="s">
        <v>34</v>
      </c>
      <c r="C8" s="12" t="s">
        <v>29</v>
      </c>
      <c r="D8" s="2">
        <v>10401015930</v>
      </c>
      <c r="E8" s="2">
        <v>87.15</v>
      </c>
      <c r="F8" s="10">
        <v>81</v>
      </c>
      <c r="G8" s="10">
        <f t="shared" si="0"/>
        <v>84.69</v>
      </c>
      <c r="H8" s="13" t="s">
        <v>35</v>
      </c>
    </row>
    <row r="9" ht="20" customHeight="1" spans="1:8">
      <c r="A9" s="13">
        <v>7</v>
      </c>
      <c r="B9" s="12" t="s">
        <v>36</v>
      </c>
      <c r="C9" s="12" t="s">
        <v>29</v>
      </c>
      <c r="D9" s="2">
        <v>10401016310</v>
      </c>
      <c r="E9" s="2">
        <v>83</v>
      </c>
      <c r="F9" s="10">
        <v>86.6666666666667</v>
      </c>
      <c r="G9" s="10">
        <f t="shared" si="0"/>
        <v>84.4666666666667</v>
      </c>
      <c r="H9" s="13"/>
    </row>
    <row r="10" ht="20" customHeight="1" spans="1:8">
      <c r="A10" s="13">
        <v>8</v>
      </c>
      <c r="B10" s="12" t="s">
        <v>37</v>
      </c>
      <c r="C10" s="12" t="s">
        <v>29</v>
      </c>
      <c r="D10" s="2">
        <v>10401015626</v>
      </c>
      <c r="E10" s="2">
        <v>86</v>
      </c>
      <c r="F10" s="10">
        <v>81.6666666666667</v>
      </c>
      <c r="G10" s="10">
        <f t="shared" si="0"/>
        <v>84.2666666666667</v>
      </c>
      <c r="H10" s="13"/>
    </row>
    <row r="11" ht="20" customHeight="1" spans="1:8">
      <c r="A11" s="13">
        <v>9</v>
      </c>
      <c r="B11" s="12" t="s">
        <v>38</v>
      </c>
      <c r="C11" s="12" t="s">
        <v>29</v>
      </c>
      <c r="D11" s="2">
        <v>10401016114</v>
      </c>
      <c r="E11" s="2">
        <v>84</v>
      </c>
      <c r="F11" s="10">
        <v>84.6666666666667</v>
      </c>
      <c r="G11" s="10">
        <f t="shared" si="0"/>
        <v>84.2666666666667</v>
      </c>
      <c r="H11" s="13" t="s">
        <v>35</v>
      </c>
    </row>
    <row r="12" ht="20" customHeight="1" spans="1:8">
      <c r="A12" s="13">
        <v>10</v>
      </c>
      <c r="B12" s="12" t="s">
        <v>39</v>
      </c>
      <c r="C12" s="12" t="s">
        <v>29</v>
      </c>
      <c r="D12" s="2">
        <v>10401015914</v>
      </c>
      <c r="E12" s="2">
        <v>83</v>
      </c>
      <c r="F12" s="10">
        <v>84.3333333333333</v>
      </c>
      <c r="G12" s="10">
        <f t="shared" si="0"/>
        <v>83.5333333333333</v>
      </c>
      <c r="H12" s="13"/>
    </row>
    <row r="13" ht="20" customHeight="1" spans="1:8">
      <c r="A13" s="13">
        <v>11</v>
      </c>
      <c r="B13" s="12" t="s">
        <v>40</v>
      </c>
      <c r="C13" s="12" t="s">
        <v>29</v>
      </c>
      <c r="D13" s="2">
        <v>10401016111</v>
      </c>
      <c r="E13" s="2">
        <v>82</v>
      </c>
      <c r="F13" s="10">
        <v>84.3333333333333</v>
      </c>
      <c r="G13" s="10">
        <f t="shared" si="0"/>
        <v>82.9333333333333</v>
      </c>
      <c r="H13" s="13"/>
    </row>
    <row r="14" ht="18.75" spans="1:8">
      <c r="A14" s="13">
        <v>12</v>
      </c>
      <c r="B14" s="12" t="s">
        <v>41</v>
      </c>
      <c r="C14" s="12" t="s">
        <v>29</v>
      </c>
      <c r="D14" s="2">
        <v>10401016012</v>
      </c>
      <c r="E14" s="2">
        <v>80.85</v>
      </c>
      <c r="F14" s="24" t="s">
        <v>42</v>
      </c>
      <c r="G14" s="10" t="e">
        <f t="shared" si="0"/>
        <v>#VALUE!</v>
      </c>
      <c r="H14" s="13" t="s">
        <v>35</v>
      </c>
    </row>
  </sheetData>
  <sortState ref="A3:H14">
    <sortCondition ref="G3:G14" descending="1"/>
  </sortState>
  <mergeCells count="1">
    <mergeCell ref="A1:H1"/>
  </mergeCells>
  <printOptions horizontalCentered="1"/>
  <pageMargins left="0.160416666666667" right="0.160416666666667" top="1" bottom="1" header="0.511805555555556" footer="0.511805555555556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</sheetPr>
  <dimension ref="A1:I8"/>
  <sheetViews>
    <sheetView workbookViewId="0">
      <selection activeCell="H4" sqref="H4:H5"/>
    </sheetView>
  </sheetViews>
  <sheetFormatPr defaultColWidth="9" defaultRowHeight="13.5" outlineLevelRow="7"/>
  <cols>
    <col min="1" max="1" width="7" customWidth="1"/>
    <col min="3" max="3" width="16" customWidth="1"/>
    <col min="4" max="4" width="14.375" customWidth="1"/>
    <col min="5" max="5" width="11.625" customWidth="1"/>
    <col min="6" max="6" width="12.875" customWidth="1"/>
    <col min="7" max="7" width="15" customWidth="1"/>
    <col min="9" max="9" width="10.25" customWidth="1"/>
  </cols>
  <sheetData>
    <row r="1" ht="32" customHeight="1" spans="1:8">
      <c r="A1" s="1" t="s">
        <v>43</v>
      </c>
      <c r="B1" s="1"/>
      <c r="C1" s="1"/>
      <c r="D1" s="1"/>
      <c r="E1" s="1"/>
      <c r="F1" s="1"/>
      <c r="G1" s="1"/>
      <c r="H1" s="1"/>
    </row>
    <row r="2" ht="51" customHeight="1" spans="1:8">
      <c r="A2" s="2" t="s">
        <v>1</v>
      </c>
      <c r="B2" s="3" t="s">
        <v>2</v>
      </c>
      <c r="C2" s="3" t="s">
        <v>3</v>
      </c>
      <c r="D2" s="2" t="s">
        <v>4</v>
      </c>
      <c r="E2" s="4" t="s">
        <v>5</v>
      </c>
      <c r="F2" s="5" t="s">
        <v>6</v>
      </c>
      <c r="G2" s="5" t="s">
        <v>7</v>
      </c>
      <c r="H2" s="13" t="s">
        <v>8</v>
      </c>
    </row>
    <row r="3" ht="25" customHeight="1" spans="1:8">
      <c r="A3" s="13">
        <v>1</v>
      </c>
      <c r="B3" s="12" t="s">
        <v>44</v>
      </c>
      <c r="C3" s="12" t="s">
        <v>45</v>
      </c>
      <c r="D3" s="2">
        <v>10501016316</v>
      </c>
      <c r="E3" s="2">
        <v>41</v>
      </c>
      <c r="F3" s="10">
        <v>84</v>
      </c>
      <c r="G3" s="10">
        <f t="shared" ref="G3:G8" si="0">SUM(E3*60%+F3*40%)</f>
        <v>58.2</v>
      </c>
      <c r="H3" s="13"/>
    </row>
    <row r="4" ht="25" customHeight="1" spans="1:9">
      <c r="A4" s="13">
        <v>2</v>
      </c>
      <c r="B4" s="12" t="s">
        <v>46</v>
      </c>
      <c r="C4" s="12" t="s">
        <v>45</v>
      </c>
      <c r="D4" s="2">
        <v>10501016319</v>
      </c>
      <c r="E4" s="2">
        <v>40.95</v>
      </c>
      <c r="F4" s="10">
        <v>80</v>
      </c>
      <c r="G4" s="10">
        <f t="shared" si="0"/>
        <v>56.57</v>
      </c>
      <c r="H4" s="13" t="s">
        <v>35</v>
      </c>
      <c r="I4" s="23"/>
    </row>
    <row r="5" ht="25" customHeight="1" spans="1:8">
      <c r="A5" s="13">
        <v>3</v>
      </c>
      <c r="B5" s="12" t="s">
        <v>47</v>
      </c>
      <c r="C5" s="12" t="s">
        <v>45</v>
      </c>
      <c r="D5" s="2">
        <v>10501016324</v>
      </c>
      <c r="E5" s="2">
        <v>38.85</v>
      </c>
      <c r="F5" s="10">
        <v>82.3333333333333</v>
      </c>
      <c r="G5" s="10">
        <f t="shared" si="0"/>
        <v>56.2433333333333</v>
      </c>
      <c r="H5" s="13" t="s">
        <v>35</v>
      </c>
    </row>
    <row r="6" ht="25" customHeight="1" spans="1:8">
      <c r="A6" s="13">
        <v>4</v>
      </c>
      <c r="B6" s="12" t="s">
        <v>48</v>
      </c>
      <c r="C6" s="12" t="s">
        <v>45</v>
      </c>
      <c r="D6" s="2">
        <v>10501016322</v>
      </c>
      <c r="E6" s="2">
        <v>36</v>
      </c>
      <c r="F6" s="10">
        <v>84</v>
      </c>
      <c r="G6" s="10">
        <f t="shared" si="0"/>
        <v>55.2</v>
      </c>
      <c r="H6" s="13"/>
    </row>
    <row r="7" ht="25" customHeight="1" spans="1:8">
      <c r="A7" s="13">
        <v>5</v>
      </c>
      <c r="B7" s="12" t="s">
        <v>49</v>
      </c>
      <c r="C7" s="12" t="s">
        <v>45</v>
      </c>
      <c r="D7" s="2">
        <v>10501016321</v>
      </c>
      <c r="E7" s="2">
        <v>37</v>
      </c>
      <c r="F7" s="10">
        <v>79.3333333333333</v>
      </c>
      <c r="G7" s="10">
        <f t="shared" si="0"/>
        <v>53.9333333333333</v>
      </c>
      <c r="H7" s="13"/>
    </row>
    <row r="8" ht="25" customHeight="1" spans="1:8">
      <c r="A8" s="13">
        <v>6</v>
      </c>
      <c r="B8" s="12" t="s">
        <v>50</v>
      </c>
      <c r="C8" s="12" t="s">
        <v>45</v>
      </c>
      <c r="D8" s="2">
        <v>10501016315</v>
      </c>
      <c r="E8" s="2">
        <v>33</v>
      </c>
      <c r="F8" s="10">
        <v>67</v>
      </c>
      <c r="G8" s="10">
        <f t="shared" si="0"/>
        <v>46.6</v>
      </c>
      <c r="H8" s="13"/>
    </row>
  </sheetData>
  <sortState ref="A3:H8">
    <sortCondition ref="G3:G8" descending="1"/>
  </sortState>
  <mergeCells count="1">
    <mergeCell ref="A1:H1"/>
  </mergeCells>
  <printOptions horizontalCentered="1"/>
  <pageMargins left="0.160416666666667" right="0.160416666666667" top="1" bottom="1" header="0.511805555555556" footer="0.511805555555556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</sheetPr>
  <dimension ref="A1:H5"/>
  <sheetViews>
    <sheetView workbookViewId="0">
      <selection activeCell="M5" sqref="M5"/>
    </sheetView>
  </sheetViews>
  <sheetFormatPr defaultColWidth="9" defaultRowHeight="13.5" outlineLevelRow="4" outlineLevelCol="7"/>
  <cols>
    <col min="1" max="1" width="6.75" customWidth="1"/>
    <col min="2" max="2" width="11.125" customWidth="1"/>
    <col min="3" max="3" width="15.625" customWidth="1"/>
    <col min="4" max="4" width="14.875" customWidth="1"/>
    <col min="5" max="5" width="11.25" customWidth="1"/>
    <col min="6" max="6" width="13" customWidth="1"/>
    <col min="7" max="7" width="15.375" customWidth="1"/>
  </cols>
  <sheetData>
    <row r="1" ht="30" customHeight="1" spans="1:8">
      <c r="A1" s="1" t="s">
        <v>51</v>
      </c>
      <c r="B1" s="1"/>
      <c r="C1" s="1"/>
      <c r="D1" s="1"/>
      <c r="E1" s="1"/>
      <c r="F1" s="1"/>
      <c r="G1" s="1"/>
      <c r="H1" s="1"/>
    </row>
    <row r="2" ht="58" customHeight="1" spans="1:8">
      <c r="A2" s="2" t="s">
        <v>1</v>
      </c>
      <c r="B2" s="3" t="s">
        <v>2</v>
      </c>
      <c r="C2" s="3" t="s">
        <v>3</v>
      </c>
      <c r="D2" s="2" t="s">
        <v>4</v>
      </c>
      <c r="E2" s="4" t="s">
        <v>5</v>
      </c>
      <c r="F2" s="5" t="s">
        <v>6</v>
      </c>
      <c r="G2" s="5" t="s">
        <v>7</v>
      </c>
      <c r="H2" s="13" t="s">
        <v>8</v>
      </c>
    </row>
    <row r="3" ht="25" customHeight="1" spans="1:8">
      <c r="A3" s="13">
        <v>1</v>
      </c>
      <c r="B3" s="12" t="s">
        <v>52</v>
      </c>
      <c r="C3" s="12" t="s">
        <v>53</v>
      </c>
      <c r="D3" s="2">
        <v>10601016615</v>
      </c>
      <c r="E3" s="2">
        <v>82</v>
      </c>
      <c r="F3" s="10">
        <v>87</v>
      </c>
      <c r="G3" s="10">
        <f>SUM(E3*60%+F3*40%)</f>
        <v>84</v>
      </c>
      <c r="H3" s="13"/>
    </row>
    <row r="4" ht="25" customHeight="1" spans="1:8">
      <c r="A4" s="13">
        <v>2</v>
      </c>
      <c r="B4" s="12" t="s">
        <v>54</v>
      </c>
      <c r="C4" s="12" t="s">
        <v>53</v>
      </c>
      <c r="D4" s="2">
        <v>10601016504</v>
      </c>
      <c r="E4" s="2">
        <v>79</v>
      </c>
      <c r="F4" s="10">
        <v>83</v>
      </c>
      <c r="G4" s="10">
        <f>SUM(E4*60%+F4*40%)</f>
        <v>80.6</v>
      </c>
      <c r="H4" s="13"/>
    </row>
    <row r="5" ht="25" customHeight="1" spans="1:8">
      <c r="A5" s="13">
        <v>3</v>
      </c>
      <c r="B5" s="12" t="s">
        <v>55</v>
      </c>
      <c r="C5" s="12" t="s">
        <v>53</v>
      </c>
      <c r="D5" s="2">
        <v>10601016424</v>
      </c>
      <c r="E5" s="2">
        <v>78</v>
      </c>
      <c r="F5" s="10">
        <v>82.3333333333333</v>
      </c>
      <c r="G5" s="10">
        <f>SUM(E5*60%+F5*40%)</f>
        <v>79.7333333333333</v>
      </c>
      <c r="H5" s="13"/>
    </row>
  </sheetData>
  <sortState ref="A3:H5">
    <sortCondition ref="G3:G5" descending="1"/>
  </sortState>
  <mergeCells count="1">
    <mergeCell ref="A1:H1"/>
  </mergeCells>
  <printOptions horizontalCentered="1"/>
  <pageMargins left="0.160416666666667" right="0.357638888888889" top="1" bottom="1" header="0.511805555555556" footer="0.511805555555556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</sheetPr>
  <dimension ref="A1:H5"/>
  <sheetViews>
    <sheetView workbookViewId="0">
      <selection activeCell="J11" sqref="J11"/>
    </sheetView>
  </sheetViews>
  <sheetFormatPr defaultColWidth="9" defaultRowHeight="13.5" outlineLevelRow="4" outlineLevelCol="7"/>
  <cols>
    <col min="1" max="1" width="7.375" customWidth="1"/>
    <col min="2" max="2" width="10.25" customWidth="1"/>
    <col min="3" max="3" width="19" customWidth="1"/>
    <col min="4" max="4" width="14.375" customWidth="1"/>
    <col min="5" max="5" width="10.125" customWidth="1"/>
    <col min="6" max="6" width="13.25" customWidth="1"/>
    <col min="7" max="7" width="14" customWidth="1"/>
    <col min="9" max="9" width="15" customWidth="1"/>
  </cols>
  <sheetData>
    <row r="1" ht="27" customHeight="1" spans="1:7">
      <c r="A1" s="1" t="s">
        <v>56</v>
      </c>
      <c r="B1" s="1"/>
      <c r="C1" s="1"/>
      <c r="D1" s="1"/>
      <c r="E1" s="1"/>
      <c r="F1" s="1"/>
      <c r="G1" s="1"/>
    </row>
    <row r="2" ht="57" customHeight="1" spans="1:8">
      <c r="A2" s="2" t="s">
        <v>1</v>
      </c>
      <c r="B2" s="3" t="s">
        <v>2</v>
      </c>
      <c r="C2" s="3" t="s">
        <v>3</v>
      </c>
      <c r="D2" s="2" t="s">
        <v>4</v>
      </c>
      <c r="E2" s="4" t="s">
        <v>5</v>
      </c>
      <c r="F2" s="5" t="s">
        <v>6</v>
      </c>
      <c r="G2" s="5" t="s">
        <v>7</v>
      </c>
      <c r="H2" s="13" t="s">
        <v>8</v>
      </c>
    </row>
    <row r="3" ht="25" customHeight="1" spans="1:8">
      <c r="A3" s="13">
        <v>1</v>
      </c>
      <c r="B3" s="12" t="s">
        <v>57</v>
      </c>
      <c r="C3" s="12" t="s">
        <v>58</v>
      </c>
      <c r="D3" s="2">
        <v>10701016924</v>
      </c>
      <c r="E3" s="2">
        <v>89</v>
      </c>
      <c r="F3" s="10">
        <v>78</v>
      </c>
      <c r="G3" s="10">
        <f>SUM(E3*60%+F3*40%)</f>
        <v>84.6</v>
      </c>
      <c r="H3" s="13"/>
    </row>
    <row r="4" ht="25" customHeight="1" spans="1:8">
      <c r="A4" s="13">
        <v>2</v>
      </c>
      <c r="B4" s="12" t="s">
        <v>59</v>
      </c>
      <c r="C4" s="12" t="s">
        <v>58</v>
      </c>
      <c r="D4" s="2">
        <v>10701016906</v>
      </c>
      <c r="E4" s="2">
        <v>85</v>
      </c>
      <c r="F4" s="10">
        <v>81.3333333333333</v>
      </c>
      <c r="G4" s="10">
        <f>SUM(E4*60%+F4*40%)</f>
        <v>83.5333333333333</v>
      </c>
      <c r="H4" s="13"/>
    </row>
    <row r="5" spans="7:7">
      <c r="G5" s="22"/>
    </row>
  </sheetData>
  <sortState ref="A3:H50">
    <sortCondition ref="G3:G50" descending="1"/>
  </sortState>
  <mergeCells count="1">
    <mergeCell ref="A1:G1"/>
  </mergeCells>
  <printOptions horizontalCentered="1"/>
  <pageMargins left="0.160416666666667" right="0.160416666666667" top="1" bottom="1" header="0.511805555555556" footer="0.511805555555556"/>
  <pageSetup paperSize="9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</sheetPr>
  <dimension ref="A1:H9"/>
  <sheetViews>
    <sheetView workbookViewId="0">
      <selection activeCell="J6" sqref="J6"/>
    </sheetView>
  </sheetViews>
  <sheetFormatPr defaultColWidth="9" defaultRowHeight="13.5" outlineLevelCol="7"/>
  <cols>
    <col min="1" max="1" width="7.5" customWidth="1"/>
    <col min="2" max="2" width="9.625" customWidth="1"/>
    <col min="3" max="3" width="14.875" customWidth="1"/>
    <col min="4" max="4" width="15.75" customWidth="1"/>
    <col min="5" max="5" width="11" customWidth="1"/>
    <col min="6" max="6" width="11.375" customWidth="1"/>
    <col min="7" max="7" width="14.625" customWidth="1"/>
    <col min="8" max="8" width="8.125" customWidth="1"/>
    <col min="9" max="9" width="13.25" customWidth="1"/>
  </cols>
  <sheetData>
    <row r="1" ht="30" customHeight="1" spans="1:8">
      <c r="A1" s="1" t="s">
        <v>60</v>
      </c>
      <c r="B1" s="1"/>
      <c r="C1" s="1"/>
      <c r="D1" s="1"/>
      <c r="E1" s="1"/>
      <c r="F1" s="1"/>
      <c r="G1" s="1"/>
      <c r="H1" s="1"/>
    </row>
    <row r="2" ht="45" customHeight="1" spans="1:8">
      <c r="A2" s="2" t="s">
        <v>1</v>
      </c>
      <c r="B2" s="3" t="s">
        <v>2</v>
      </c>
      <c r="C2" s="3" t="s">
        <v>3</v>
      </c>
      <c r="D2" s="2" t="s">
        <v>4</v>
      </c>
      <c r="E2" s="4" t="s">
        <v>5</v>
      </c>
      <c r="F2" s="5" t="s">
        <v>6</v>
      </c>
      <c r="G2" s="5" t="s">
        <v>7</v>
      </c>
      <c r="H2" s="13" t="s">
        <v>8</v>
      </c>
    </row>
    <row r="3" ht="25" customHeight="1" spans="1:8">
      <c r="A3" s="6">
        <v>1</v>
      </c>
      <c r="B3" s="12" t="s">
        <v>61</v>
      </c>
      <c r="C3" s="12" t="s">
        <v>62</v>
      </c>
      <c r="D3" s="2">
        <v>10801017213</v>
      </c>
      <c r="E3" s="2">
        <v>73</v>
      </c>
      <c r="F3" s="10">
        <v>86.6666666666667</v>
      </c>
      <c r="G3" s="10">
        <f t="shared" ref="G3:G9" si="0">SUM(E3*60%+F3*40%)</f>
        <v>78.4666666666667</v>
      </c>
      <c r="H3" s="13"/>
    </row>
    <row r="4" ht="25" customHeight="1" spans="1:8">
      <c r="A4" s="6">
        <v>2</v>
      </c>
      <c r="B4" s="12" t="s">
        <v>63</v>
      </c>
      <c r="C4" s="12" t="s">
        <v>62</v>
      </c>
      <c r="D4" s="2">
        <v>10801017206</v>
      </c>
      <c r="E4" s="2">
        <v>73</v>
      </c>
      <c r="F4" s="10">
        <v>86</v>
      </c>
      <c r="G4" s="10">
        <f t="shared" si="0"/>
        <v>78.2</v>
      </c>
      <c r="H4" s="13"/>
    </row>
    <row r="5" ht="25" customHeight="1" spans="1:8">
      <c r="A5" s="6">
        <v>3</v>
      </c>
      <c r="B5" s="7" t="s">
        <v>64</v>
      </c>
      <c r="C5" s="7" t="s">
        <v>62</v>
      </c>
      <c r="D5" s="8">
        <v>10801017318</v>
      </c>
      <c r="E5" s="8">
        <v>75</v>
      </c>
      <c r="F5" s="9">
        <v>80</v>
      </c>
      <c r="G5" s="10">
        <f t="shared" si="0"/>
        <v>77</v>
      </c>
      <c r="H5" s="13"/>
    </row>
    <row r="6" ht="25" customHeight="1" spans="1:8">
      <c r="A6" s="6">
        <v>4</v>
      </c>
      <c r="B6" s="12" t="s">
        <v>65</v>
      </c>
      <c r="C6" s="12" t="s">
        <v>62</v>
      </c>
      <c r="D6" s="2">
        <v>10801017105</v>
      </c>
      <c r="E6" s="2">
        <v>74</v>
      </c>
      <c r="F6" s="10">
        <v>81</v>
      </c>
      <c r="G6" s="10">
        <f t="shared" si="0"/>
        <v>76.8</v>
      </c>
      <c r="H6" s="13"/>
    </row>
    <row r="7" ht="25" customHeight="1" spans="1:8">
      <c r="A7" s="6">
        <v>5</v>
      </c>
      <c r="B7" s="12" t="s">
        <v>66</v>
      </c>
      <c r="C7" s="12" t="s">
        <v>62</v>
      </c>
      <c r="D7" s="2">
        <v>10801017320</v>
      </c>
      <c r="E7" s="2">
        <v>75</v>
      </c>
      <c r="F7" s="10">
        <v>78.3333333333333</v>
      </c>
      <c r="G7" s="10">
        <f t="shared" si="0"/>
        <v>76.3333333333333</v>
      </c>
      <c r="H7" s="13"/>
    </row>
    <row r="8" ht="25" customHeight="1" spans="1:8">
      <c r="A8" s="6">
        <v>6</v>
      </c>
      <c r="B8" s="12" t="s">
        <v>67</v>
      </c>
      <c r="C8" s="12" t="s">
        <v>62</v>
      </c>
      <c r="D8" s="2">
        <v>10801017510</v>
      </c>
      <c r="E8" s="2">
        <v>73</v>
      </c>
      <c r="F8" s="10">
        <v>81</v>
      </c>
      <c r="G8" s="10">
        <f t="shared" si="0"/>
        <v>76.2</v>
      </c>
      <c r="H8" s="13"/>
    </row>
    <row r="9" ht="25" customHeight="1" spans="1:8">
      <c r="A9" s="6">
        <v>7</v>
      </c>
      <c r="B9" s="12" t="s">
        <v>68</v>
      </c>
      <c r="C9" s="12" t="s">
        <v>62</v>
      </c>
      <c r="D9" s="2">
        <v>10801017503</v>
      </c>
      <c r="E9" s="2">
        <v>74</v>
      </c>
      <c r="F9" s="10">
        <v>76.6666666666667</v>
      </c>
      <c r="G9" s="10">
        <f t="shared" si="0"/>
        <v>75.0666666666667</v>
      </c>
      <c r="H9" s="13"/>
    </row>
  </sheetData>
  <sortState ref="A3:H9">
    <sortCondition ref="G3:G9" descending="1"/>
  </sortState>
  <mergeCells count="1">
    <mergeCell ref="A1:H1"/>
  </mergeCells>
  <printOptions horizontalCentered="1"/>
  <pageMargins left="0.160416666666667" right="0.160416666666667" top="1" bottom="1" header="0.511805555555556" footer="0.511805555555556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</sheetPr>
  <dimension ref="A1:H7"/>
  <sheetViews>
    <sheetView tabSelected="1" workbookViewId="0">
      <selection activeCell="F3" sqref="F3:F7"/>
    </sheetView>
  </sheetViews>
  <sheetFormatPr defaultColWidth="9" defaultRowHeight="13.5" outlineLevelRow="6" outlineLevelCol="7"/>
  <cols>
    <col min="1" max="1" width="7.875" customWidth="1"/>
    <col min="3" max="3" width="14.25" customWidth="1"/>
    <col min="4" max="4" width="15.25" customWidth="1"/>
    <col min="5" max="5" width="12.5" customWidth="1"/>
    <col min="6" max="6" width="12.25" customWidth="1"/>
    <col min="7" max="7" width="14" customWidth="1"/>
    <col min="8" max="8" width="6.375" customWidth="1"/>
    <col min="9" max="9" width="13.625" customWidth="1"/>
  </cols>
  <sheetData>
    <row r="1" ht="27" customHeight="1" spans="1:8">
      <c r="A1" s="1" t="s">
        <v>69</v>
      </c>
      <c r="B1" s="1"/>
      <c r="C1" s="1"/>
      <c r="D1" s="1"/>
      <c r="E1" s="1"/>
      <c r="F1" s="1"/>
      <c r="G1" s="1"/>
      <c r="H1" s="1"/>
    </row>
    <row r="2" ht="49" customHeight="1" spans="1:8">
      <c r="A2" s="2" t="s">
        <v>1</v>
      </c>
      <c r="B2" s="3" t="s">
        <v>2</v>
      </c>
      <c r="C2" s="3" t="s">
        <v>3</v>
      </c>
      <c r="D2" s="2" t="s">
        <v>4</v>
      </c>
      <c r="E2" s="4" t="s">
        <v>5</v>
      </c>
      <c r="F2" s="5" t="s">
        <v>6</v>
      </c>
      <c r="G2" s="5" t="s">
        <v>7</v>
      </c>
      <c r="H2" s="19" t="s">
        <v>8</v>
      </c>
    </row>
    <row r="3" ht="25" customHeight="1" spans="1:8">
      <c r="A3" s="13">
        <v>1</v>
      </c>
      <c r="B3" s="12" t="s">
        <v>70</v>
      </c>
      <c r="C3" s="12" t="s">
        <v>71</v>
      </c>
      <c r="D3" s="2">
        <v>10901017817</v>
      </c>
      <c r="E3" s="2">
        <v>72</v>
      </c>
      <c r="F3" s="20">
        <v>86.6666666666667</v>
      </c>
      <c r="G3" s="10">
        <f t="shared" ref="G3:G7" si="0">SUM(E3*60%+F3*40%)</f>
        <v>77.8666666666667</v>
      </c>
      <c r="H3" s="21"/>
    </row>
    <row r="4" ht="25" customHeight="1" spans="1:8">
      <c r="A4" s="13">
        <v>2</v>
      </c>
      <c r="B4" s="12" t="s">
        <v>72</v>
      </c>
      <c r="C4" s="12" t="s">
        <v>71</v>
      </c>
      <c r="D4" s="2">
        <v>10901017626</v>
      </c>
      <c r="E4" s="2">
        <v>70</v>
      </c>
      <c r="F4" s="20">
        <v>88.3333333333333</v>
      </c>
      <c r="G4" s="10">
        <f t="shared" si="0"/>
        <v>77.3333333333333</v>
      </c>
      <c r="H4" s="21"/>
    </row>
    <row r="5" ht="25" customHeight="1" spans="1:8">
      <c r="A5" s="13">
        <v>3</v>
      </c>
      <c r="B5" s="12" t="s">
        <v>73</v>
      </c>
      <c r="C5" s="12" t="s">
        <v>71</v>
      </c>
      <c r="D5" s="2">
        <v>10901017912</v>
      </c>
      <c r="E5" s="2">
        <v>71</v>
      </c>
      <c r="F5" s="20">
        <v>79.6666666666667</v>
      </c>
      <c r="G5" s="10">
        <f t="shared" si="0"/>
        <v>74.4666666666667</v>
      </c>
      <c r="H5" s="21"/>
    </row>
    <row r="6" ht="25" customHeight="1" spans="1:8">
      <c r="A6" s="13">
        <v>4</v>
      </c>
      <c r="B6" s="12" t="s">
        <v>74</v>
      </c>
      <c r="C6" s="12" t="s">
        <v>71</v>
      </c>
      <c r="D6" s="2">
        <v>10901017725</v>
      </c>
      <c r="E6" s="2">
        <v>69.3</v>
      </c>
      <c r="F6" s="20">
        <v>81.3333333333333</v>
      </c>
      <c r="G6" s="10">
        <f t="shared" si="0"/>
        <v>74.1133333333333</v>
      </c>
      <c r="H6" s="21" t="s">
        <v>35</v>
      </c>
    </row>
    <row r="7" ht="25" customHeight="1" spans="1:8">
      <c r="A7" s="13">
        <v>5</v>
      </c>
      <c r="B7" s="12" t="s">
        <v>75</v>
      </c>
      <c r="C7" s="12" t="s">
        <v>71</v>
      </c>
      <c r="D7" s="2">
        <v>10901017810</v>
      </c>
      <c r="E7" s="2">
        <v>67.2</v>
      </c>
      <c r="F7" s="20">
        <v>81.3333333333333</v>
      </c>
      <c r="G7" s="10">
        <f t="shared" si="0"/>
        <v>72.8533333333333</v>
      </c>
      <c r="H7" s="21" t="s">
        <v>35</v>
      </c>
    </row>
  </sheetData>
  <sortState ref="A3:H7">
    <sortCondition ref="G3:G7" descending="1"/>
  </sortState>
  <mergeCells count="1">
    <mergeCell ref="A1:H1"/>
  </mergeCells>
  <printOptions horizontalCentered="1"/>
  <pageMargins left="0.160416666666667" right="0.160416666666667" top="1" bottom="1" header="0.511805555555556" footer="0.511805555555556"/>
  <pageSetup paperSize="9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rgb="FFFFFF00"/>
  </sheetPr>
  <dimension ref="A1:H5"/>
  <sheetViews>
    <sheetView workbookViewId="0">
      <selection activeCell="E2" sqref="E2"/>
    </sheetView>
  </sheetViews>
  <sheetFormatPr defaultColWidth="9" defaultRowHeight="13.5" outlineLevelRow="4" outlineLevelCol="7"/>
  <cols>
    <col min="3" max="3" width="16.375" customWidth="1"/>
    <col min="4" max="4" width="13.5" customWidth="1"/>
    <col min="5" max="5" width="12.125" customWidth="1"/>
    <col min="6" max="6" width="12.25" customWidth="1"/>
    <col min="7" max="7" width="15.25" customWidth="1"/>
    <col min="9" max="9" width="13.625" customWidth="1"/>
  </cols>
  <sheetData>
    <row r="1" ht="39" customHeight="1" spans="1:8">
      <c r="A1" s="1" t="s">
        <v>76</v>
      </c>
      <c r="B1" s="1"/>
      <c r="C1" s="1"/>
      <c r="D1" s="1"/>
      <c r="E1" s="1"/>
      <c r="F1" s="1"/>
      <c r="G1" s="1"/>
      <c r="H1" s="1"/>
    </row>
    <row r="2" ht="49" customHeight="1" spans="1:8">
      <c r="A2" s="14" t="s">
        <v>1</v>
      </c>
      <c r="B2" s="15" t="s">
        <v>2</v>
      </c>
      <c r="C2" s="15" t="s">
        <v>3</v>
      </c>
      <c r="D2" s="14" t="s">
        <v>4</v>
      </c>
      <c r="E2" s="4" t="s">
        <v>5</v>
      </c>
      <c r="F2" s="5" t="s">
        <v>6</v>
      </c>
      <c r="G2" s="5" t="s">
        <v>7</v>
      </c>
      <c r="H2" s="16" t="s">
        <v>8</v>
      </c>
    </row>
    <row r="3" ht="25" customHeight="1" spans="1:8">
      <c r="A3" s="13">
        <v>1</v>
      </c>
      <c r="B3" s="12" t="s">
        <v>77</v>
      </c>
      <c r="C3" s="12" t="s">
        <v>78</v>
      </c>
      <c r="D3" s="2">
        <v>11001018030</v>
      </c>
      <c r="E3" s="2">
        <v>78.75</v>
      </c>
      <c r="F3" s="18">
        <v>81.3333333333333</v>
      </c>
      <c r="G3" s="10">
        <f>SUM(E3*60%+F3*40%)</f>
        <v>79.7833333333333</v>
      </c>
      <c r="H3" s="13" t="s">
        <v>79</v>
      </c>
    </row>
    <row r="4" ht="25" customHeight="1" spans="1:8">
      <c r="A4" s="13">
        <v>2</v>
      </c>
      <c r="B4" s="12" t="s">
        <v>80</v>
      </c>
      <c r="C4" s="12" t="s">
        <v>78</v>
      </c>
      <c r="D4" s="2">
        <v>11001018017</v>
      </c>
      <c r="E4" s="2">
        <v>77</v>
      </c>
      <c r="F4" s="18">
        <v>83.3333333333333</v>
      </c>
      <c r="G4" s="10">
        <f>SUM(E4*60%+F4*40%)</f>
        <v>79.5333333333333</v>
      </c>
      <c r="H4" s="19"/>
    </row>
    <row r="5" ht="25" customHeight="1" spans="1:8">
      <c r="A5" s="13">
        <v>3</v>
      </c>
      <c r="B5" s="12" t="s">
        <v>81</v>
      </c>
      <c r="C5" s="12" t="s">
        <v>78</v>
      </c>
      <c r="D5" s="2">
        <v>11001018001</v>
      </c>
      <c r="E5" s="2">
        <v>74</v>
      </c>
      <c r="F5" s="18">
        <v>86.3333333333333</v>
      </c>
      <c r="G5" s="10">
        <f>SUM(E5*60%+F5*40%)</f>
        <v>78.9333333333333</v>
      </c>
      <c r="H5" s="19"/>
    </row>
  </sheetData>
  <sortState ref="A3:H5">
    <sortCondition ref="G3:G5" descending="1"/>
  </sortState>
  <mergeCells count="1">
    <mergeCell ref="A1:H1"/>
  </mergeCells>
  <printOptions horizontalCentered="1"/>
  <pageMargins left="0.160416666666667" right="0.160416666666667" top="1" bottom="1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中学生物</vt:lpstr>
      <vt:lpstr>中学政治</vt:lpstr>
      <vt:lpstr>中学地理</vt:lpstr>
      <vt:lpstr>中学音乐</vt:lpstr>
      <vt:lpstr>中学历史</vt:lpstr>
      <vt:lpstr>信息技术</vt:lpstr>
      <vt:lpstr>中学物理</vt:lpstr>
      <vt:lpstr>中学语文</vt:lpstr>
      <vt:lpstr>心理学</vt:lpstr>
      <vt:lpstr>中学化学</vt:lpstr>
      <vt:lpstr>中学体育</vt:lpstr>
      <vt:lpstr>中学英语</vt:lpstr>
      <vt:lpstr>中学数学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2018-12-03T01:42:00Z</dcterms:created>
  <dcterms:modified xsi:type="dcterms:W3CDTF">2018-12-17T09:10:16Z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2052-10.8.0.5603</vt:lpwstr>
  </property>
</Properties>
</file>